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23820"/>
  <mc:AlternateContent xmlns:mc="http://schemas.openxmlformats.org/markup-compatibility/2006">
    <mc:Choice Requires="x15">
      <x15ac:absPath xmlns:x15ac="http://schemas.microsoft.com/office/spreadsheetml/2010/11/ac" url="S:\REGULATORY\Rate Cases\MPD Transmission Rate Filings\2023 Filing\"/>
    </mc:Choice>
  </mc:AlternateContent>
  <xr:revisionPtr revIDLastSave="6" documentId="13_ncr:1_{2D20E29B-2829-4596-8FEC-D373315942EB}" xr6:coauthVersionLast="47" xr6:coauthVersionMax="47" xr10:uidLastSave="{478EC10C-AD5F-492D-B146-85254DB952B8}"/>
  <bookViews>
    <workbookView xWindow="-15444" yWindow="-18108" windowWidth="29016" windowHeight="18216" xr2:uid="{00000000-000D-0000-FFFF-FFFF00000000}"/>
  </bookViews>
  <sheets>
    <sheet name="1-50" sheetId="2" r:id="rId1"/>
  </sheets>
  <definedNames>
    <definedName name="ID" localSheetId="0" hidden="1">"a0f91ecd-781d-47cb-9c55-711e9dd13359"</definedName>
  </definedName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E5" i="2"/>
  <c r="E19" i="2" l="1"/>
</calcChain>
</file>

<file path=xl/sharedStrings.xml><?xml version="1.0" encoding="utf-8"?>
<sst xmlns="http://schemas.openxmlformats.org/spreadsheetml/2006/main" count="14" uniqueCount="14">
  <si>
    <t>MPUC-MPD-1-50 Attachment A</t>
  </si>
  <si>
    <t>Outside Lobbying Activities:</t>
  </si>
  <si>
    <t xml:space="preserve">Bernstein Shur Sawyer &amp; Nelson </t>
  </si>
  <si>
    <t>Total Outside Lobbying Activities</t>
  </si>
  <si>
    <t>Political Contributions:</t>
  </si>
  <si>
    <t>Committee to Elect Governor Paul LePage</t>
  </si>
  <si>
    <t>Food and Medicine</t>
  </si>
  <si>
    <t>House Democratic Campaign Committee</t>
  </si>
  <si>
    <t>Maine Senate Republican Majority</t>
  </si>
  <si>
    <t>Mills for Maine</t>
  </si>
  <si>
    <t>Senate Democratic Campaign Committee</t>
  </si>
  <si>
    <t>Total Political Contributions</t>
  </si>
  <si>
    <t>Corporate Salaries and Related Expenses</t>
  </si>
  <si>
    <t>Total Political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</si>
</sst>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7">
    <font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166" fontId="2" fillId="0" borderId="0" xfId="1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2"/>
    </xf>
    <xf numFmtId="0" fontId="6" fillId="0" borderId="0" xfId="0" applyFont="1"/>
    <xf numFmtId="0" fontId="4" fillId="0" borderId="0" xfId="0" applyFont="1" applyAlignment="1">
      <alignment horizontal="left" indent="3"/>
    </xf>
    <xf numFmtId="166" fontId="4" fillId="0" borderId="0" xfId="1" applyNumberFormat="1" applyFont="1" applyAlignment="1">
      <alignment horizontal="right"/>
    </xf>
    <xf numFmtId="166" fontId="5" fillId="0" borderId="0" xfId="1" applyNumberFormat="1" applyFont="1" applyAlignment="1">
      <alignment horizontal="right"/>
    </xf>
    <xf numFmtId="167" fontId="5" fillId="0" borderId="1" xfId="2" applyNumberFormat="1" applyFont="1" applyBorder="1" applyAlignment="1">
      <alignment horizontal="right"/>
    </xf>
    <xf numFmtId="167" fontId="5" fillId="0" borderId="0" xfId="2" applyNumberFormat="1" applyFont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9B341-DFC0-43FE-A31E-6230E28ACCBE}">
  <dimension ref="B1:E20"/>
  <sheetViews>
    <sheetView tabSelected="1" workbookViewId="0">
      <selection activeCell="P22" sqref="P22"/>
    </sheetView>
  </sheetViews>
  <sheetFormatPr defaultRowHeight="13.15"/>
  <cols>
    <col min="2" max="2" width="19" bestFit="1" customWidth="1"/>
    <col min="3" max="3" width="19" customWidth="1"/>
    <col min="5" max="5" width="27.140625" bestFit="1" customWidth="1"/>
  </cols>
  <sheetData>
    <row r="1" spans="2:5" ht="13.9">
      <c r="E1" s="1" t="s">
        <v>0</v>
      </c>
    </row>
    <row r="3" spans="2:5" ht="14.45">
      <c r="B3" s="2" t="s">
        <v>1</v>
      </c>
      <c r="C3" s="2"/>
      <c r="D3" s="3"/>
      <c r="E3" s="4"/>
    </row>
    <row r="4" spans="2:5" ht="14.45">
      <c r="B4" s="5" t="s">
        <v>2</v>
      </c>
      <c r="C4" s="5"/>
      <c r="D4" s="4"/>
      <c r="E4" s="9">
        <v>364009.02000000008</v>
      </c>
    </row>
    <row r="5" spans="2:5" ht="14.45">
      <c r="B5" s="6" t="s">
        <v>3</v>
      </c>
      <c r="C5" s="6"/>
      <c r="D5" s="3"/>
      <c r="E5" s="11">
        <f>SUM(E4)</f>
        <v>364009.02000000008</v>
      </c>
    </row>
    <row r="6" spans="2:5" ht="14.45">
      <c r="B6" s="3"/>
      <c r="C6" s="3"/>
      <c r="D6" s="3"/>
      <c r="E6" s="9"/>
    </row>
    <row r="7" spans="2:5" ht="14.45">
      <c r="B7" s="2" t="s">
        <v>4</v>
      </c>
      <c r="C7" s="2"/>
      <c r="D7" s="3"/>
      <c r="E7" s="9"/>
    </row>
    <row r="8" spans="2:5" ht="14.45">
      <c r="B8" s="5" t="s">
        <v>5</v>
      </c>
      <c r="C8" s="3"/>
      <c r="D8" s="3"/>
      <c r="E8" s="9">
        <v>1725</v>
      </c>
    </row>
    <row r="9" spans="2:5" ht="14.45">
      <c r="B9" s="5" t="s">
        <v>6</v>
      </c>
      <c r="C9" s="3"/>
      <c r="D9" s="3"/>
      <c r="E9" s="9">
        <v>2500</v>
      </c>
    </row>
    <row r="10" spans="2:5" ht="14.45">
      <c r="B10" s="5" t="s">
        <v>7</v>
      </c>
      <c r="C10" s="3"/>
      <c r="D10" s="3"/>
      <c r="E10" s="9">
        <v>5000</v>
      </c>
    </row>
    <row r="11" spans="2:5" ht="14.45">
      <c r="B11" s="5" t="s">
        <v>8</v>
      </c>
      <c r="C11" s="3"/>
      <c r="D11" s="3"/>
      <c r="E11" s="9">
        <v>7500</v>
      </c>
    </row>
    <row r="12" spans="2:5" ht="14.45">
      <c r="B12" s="5" t="s">
        <v>9</v>
      </c>
      <c r="C12" s="3"/>
      <c r="D12" s="3"/>
      <c r="E12" s="9">
        <v>1725</v>
      </c>
    </row>
    <row r="13" spans="2:5" ht="14.45">
      <c r="B13" s="5" t="s">
        <v>10</v>
      </c>
      <c r="C13" s="3"/>
      <c r="D13" s="3"/>
      <c r="E13" s="9">
        <v>5000</v>
      </c>
    </row>
    <row r="14" spans="2:5" ht="14.45">
      <c r="B14" s="6" t="s">
        <v>11</v>
      </c>
      <c r="C14" s="6"/>
      <c r="D14" s="3"/>
      <c r="E14" s="11">
        <f>SUM(E8:E13)</f>
        <v>23450</v>
      </c>
    </row>
    <row r="15" spans="2:5" ht="14.45">
      <c r="B15" s="6"/>
      <c r="C15" s="6"/>
      <c r="D15" s="3"/>
      <c r="E15" s="10"/>
    </row>
    <row r="16" spans="2:5" ht="14.45">
      <c r="B16" s="5" t="s">
        <v>12</v>
      </c>
      <c r="C16" s="5"/>
      <c r="D16" s="3"/>
      <c r="E16" s="12">
        <v>125148.27</v>
      </c>
    </row>
    <row r="17" spans="2:5" ht="14.45">
      <c r="B17" s="6"/>
      <c r="C17" s="6"/>
      <c r="D17" s="3"/>
      <c r="E17" s="10"/>
    </row>
    <row r="18" spans="2:5" ht="14.45">
      <c r="B18" s="3"/>
      <c r="C18" s="3"/>
      <c r="D18" s="3"/>
      <c r="E18" s="9"/>
    </row>
    <row r="19" spans="2:5" ht="14.45">
      <c r="B19" s="8" t="s">
        <v>13</v>
      </c>
      <c r="C19" s="8"/>
      <c r="D19" s="3"/>
      <c r="E19" s="12">
        <f>E5+E14+E16</f>
        <v>512607.2900000001</v>
      </c>
    </row>
    <row r="20" spans="2:5" ht="14.45">
      <c r="B20" s="7"/>
      <c r="C20" s="7"/>
      <c r="D20" s="7"/>
      <c r="E20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6" ma:contentTypeDescription="Create a new document." ma:contentTypeScope="" ma:versionID="6d1953bcbb0c8d0abb1b4615ee83b4d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74ee61392a3fca306d9bdfc8a466892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>CHAHLEY, Kris</DisplayName>
        <AccountId>47</AccountId>
        <AccountType/>
      </UserInfo>
    </Reviewer>
    <Owner xmlns="d6173821-15ab-4046-99bd-4f2bcae59ef1">
      <UserInfo>
        <DisplayName>IRELAND, JENNIFER</DisplayName>
        <AccountId>55</AccountId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5AAB9296-2C75-4DA1-895B-288FD0F255FC}"/>
</file>

<file path=customXml/itemProps2.xml><?xml version="1.0" encoding="utf-8"?>
<ds:datastoreItem xmlns:ds="http://schemas.openxmlformats.org/officeDocument/2006/customXml" ds:itemID="{A720B2CD-C8FB-494F-B20B-E2ECB8F193E5}"/>
</file>

<file path=customXml/itemProps3.xml><?xml version="1.0" encoding="utf-8"?>
<ds:datastoreItem xmlns:ds="http://schemas.openxmlformats.org/officeDocument/2006/customXml" ds:itemID="{1FD168DC-8C8A-437F-8323-43BF9B2502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IBM Incorporated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IRELAND, JENNIFER</dc:creator>
  <cp:keywords/>
  <dc:description/>
  <cp:lastModifiedBy>IRELAND, JENNIFER</cp:lastModifiedBy>
  <cp:revision/>
  <dcterms:created xsi:type="dcterms:W3CDTF">2023-05-19T19:23:07Z</dcterms:created>
  <dcterms:modified xsi:type="dcterms:W3CDTF">2023-05-23T13:33:20Z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